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9BFD99CF-4101-4F10-8A58-A7491D2CD1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G38" i="1"/>
  <c r="G37" i="1"/>
  <c r="I37" i="1" s="1"/>
  <c r="F41" i="1"/>
  <c r="J41" i="1" s="1"/>
  <c r="G41" i="1"/>
  <c r="I41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F39" i="1"/>
  <c r="J39" i="1" s="1"/>
  <c r="F40" i="1"/>
  <c r="J40" i="1" s="1"/>
  <c r="G31" i="1"/>
  <c r="I31" i="1" s="1"/>
  <c r="G32" i="1"/>
  <c r="I32" i="1" s="1"/>
  <c r="G30" i="1"/>
  <c r="I30" i="1" s="1"/>
  <c r="G28" i="1"/>
  <c r="I28" i="1" s="1"/>
  <c r="G29" i="1"/>
  <c r="I29" i="1" s="1"/>
  <c r="G33" i="1"/>
  <c r="I33" i="1" s="1"/>
  <c r="G34" i="1"/>
  <c r="I34" i="1" s="1"/>
  <c r="G36" i="1"/>
  <c r="I36" i="1" s="1"/>
  <c r="G40" i="1" l="1"/>
  <c r="I40" i="1" s="1"/>
  <c r="G39" i="1"/>
  <c r="I39" i="1" s="1"/>
  <c r="G35" i="1"/>
  <c r="I35" i="1" s="1"/>
  <c r="G27" i="1"/>
  <c r="I27" i="1" s="1"/>
  <c r="F27" i="1"/>
  <c r="J27" i="1" s="1"/>
  <c r="G26" i="1"/>
  <c r="I26" i="1" s="1"/>
  <c r="F26" i="1"/>
  <c r="J26" i="1" s="1"/>
  <c r="G25" i="1"/>
  <c r="I25" i="1" s="1"/>
  <c r="F25" i="1"/>
  <c r="J25" i="1" s="1"/>
  <c r="G24" i="1"/>
  <c r="I24" i="1" s="1"/>
  <c r="F24" i="1"/>
  <c r="J24" i="1" s="1"/>
  <c r="G23" i="1"/>
  <c r="I23" i="1" s="1"/>
  <c r="F23" i="1"/>
  <c r="J23" i="1" s="1"/>
  <c r="G22" i="1"/>
  <c r="I22" i="1" s="1"/>
  <c r="F22" i="1"/>
  <c r="J22" i="1" s="1"/>
  <c r="G21" i="1"/>
  <c r="I21" i="1" s="1"/>
  <c r="F21" i="1"/>
  <c r="J21" i="1" s="1"/>
  <c r="G20" i="1"/>
  <c r="I20" i="1" s="1"/>
  <c r="F20" i="1"/>
  <c r="J20" i="1" s="1"/>
  <c r="G19" i="1"/>
  <c r="I19" i="1" s="1"/>
  <c r="F19" i="1"/>
  <c r="J19" i="1" s="1"/>
  <c r="G18" i="1"/>
  <c r="I18" i="1" s="1"/>
  <c r="F18" i="1"/>
  <c r="J18" i="1" s="1"/>
  <c r="G17" i="1"/>
  <c r="I17" i="1" s="1"/>
  <c r="F17" i="1"/>
  <c r="J17" i="1" s="1"/>
  <c r="G16" i="1"/>
  <c r="I16" i="1" s="1"/>
  <c r="F16" i="1"/>
  <c r="J16" i="1" s="1"/>
  <c r="G15" i="1"/>
  <c r="I15" i="1" s="1"/>
  <c r="F15" i="1"/>
  <c r="J15" i="1" s="1"/>
  <c r="G14" i="1"/>
  <c r="I14" i="1" s="1"/>
  <c r="F14" i="1"/>
  <c r="J14" i="1" s="1"/>
  <c r="G13" i="1"/>
  <c r="I13" i="1" s="1"/>
  <c r="F13" i="1"/>
  <c r="J13" i="1" s="1"/>
  <c r="G12" i="1"/>
  <c r="I12" i="1" s="1"/>
  <c r="F12" i="1"/>
  <c r="J12" i="1" s="1"/>
  <c r="G11" i="1"/>
  <c r="I11" i="1" s="1"/>
  <c r="F11" i="1"/>
  <c r="J11" i="1" s="1"/>
  <c r="G10" i="1"/>
  <c r="I10" i="1" s="1"/>
  <c r="F10" i="1"/>
  <c r="J10" i="1" s="1"/>
  <c r="G9" i="1"/>
  <c r="F9" i="1"/>
  <c r="J9" i="1" s="1"/>
  <c r="G8" i="1"/>
  <c r="I8" i="1" s="1"/>
  <c r="F8" i="1"/>
  <c r="J8" i="1" s="1"/>
  <c r="J42" i="1" l="1"/>
  <c r="I9" i="1"/>
  <c r="I42" i="1" s="1"/>
  <c r="G42" i="1"/>
</calcChain>
</file>

<file path=xl/sharedStrings.xml><?xml version="1.0" encoding="utf-8"?>
<sst xmlns="http://schemas.openxmlformats.org/spreadsheetml/2006/main" count="84" uniqueCount="51">
  <si>
    <t>Nazwa i adres oferenta</t>
  </si>
  <si>
    <t>MIĘSO I WĘDLINY</t>
  </si>
  <si>
    <t>Lp.</t>
  </si>
  <si>
    <t>Nazwa produktu</t>
  </si>
  <si>
    <t>j. m.</t>
  </si>
  <si>
    <t>Ilość</t>
  </si>
  <si>
    <t>Cena jednostkowa netto</t>
  </si>
  <si>
    <t>Cena jednostowa brutto</t>
  </si>
  <si>
    <t>Wartość netto</t>
  </si>
  <si>
    <t>VAT %</t>
  </si>
  <si>
    <t>Wartość VAT</t>
  </si>
  <si>
    <t>Wartość brutto</t>
  </si>
  <si>
    <t>UWAGI</t>
  </si>
  <si>
    <t>kg</t>
  </si>
  <si>
    <t xml:space="preserve"> Wartość ogółem:</t>
  </si>
  <si>
    <t>Ilości podane w tym pakiecie są ilościami przybliżonymi i mogą ulec zmianie w zależności od ilości żywionych osób</t>
  </si>
  <si>
    <t xml:space="preserve">    data, podpis i pieczęć wykonawcy lub jego upoważnionego przedstawiciela</t>
  </si>
  <si>
    <t>Karkówka wieprzowa, bez kości, świeża -  w skład karkówki wchodzi tkanka mięsna grubo włóknista, poprzerastana tłuszczem i tkanką łączną; barwa ciemno różowa, zapach swoisty, charakterystyczny dla każdego rodzaju mięsa, konsystencja jędrna , powierzchnia sucha i matowa, sok mięsny- przezroczysty.</t>
  </si>
  <si>
    <t>Łopatka bez kości w skład łopatki wchodzi tkanka mięsna grubo włóknista,  barwa ciemno różowa .</t>
  </si>
  <si>
    <t>Schab wieprzowy bez kości część zasadnicza wieprzowiny ; gruby, jednolity, soczysty mięsień otoczony błoną i niewielką ilością tłuszczu, barwa ciemno różowa.</t>
  </si>
  <si>
    <r>
      <t>Mięso od szynki b/k</t>
    </r>
    <r>
      <rPr>
        <sz val="11"/>
        <color theme="1"/>
        <rFont val="Times New Roman"/>
        <family val="1"/>
        <charset val="238"/>
      </rPr>
      <t xml:space="preserve"> Mięso wieprzowe od szynki jest to tylnia część półtuszy bez dolnego i części środkowego odcinka kończyny tylniej, barwa ciemno różowa</t>
    </r>
  </si>
  <si>
    <t>Kaczka o wadzę od 1000- 3000 g. oczyszczony, umyty, świeży, bez oznak zepsucia, o zapachu charakterystycznym dla kurczaka, skóra bez przebarwień oraz bez uszkodzeń mechanicznych</t>
  </si>
  <si>
    <r>
      <t xml:space="preserve">Porcja rosołowa z kaczki </t>
    </r>
    <r>
      <rPr>
        <sz val="11"/>
        <color theme="1"/>
        <rFont val="Times New Roman"/>
        <family val="1"/>
        <charset val="238"/>
      </rPr>
      <t>zapach charakterystyczny dla danego asortymentu, aromatyczny, wyczuwalny smak i zapach użytych przypraw, niedopuszczalny jest smak i zapach świadczący o nieświeżości</t>
    </r>
  </si>
  <si>
    <r>
      <t>Kurczak zagrodowy</t>
    </r>
    <r>
      <rPr>
        <sz val="11"/>
        <color theme="1"/>
        <rFont val="Times New Roman"/>
        <family val="1"/>
        <charset val="238"/>
      </rPr>
      <t xml:space="preserve">  o wadzę od 1000- 3000 g. oczyszczony, umyty, świeży, bez oznak zepsucia, o zapachu charakterystycznym dla kurczaka, skóra bez przebarwień oraz bez uszkodzeń mechanicznych</t>
    </r>
  </si>
  <si>
    <r>
      <t xml:space="preserve">Filet wędzony z indyka </t>
    </r>
    <r>
      <rPr>
        <sz val="11"/>
        <color theme="1"/>
        <rFont val="Times New Roman"/>
        <family val="1"/>
        <charset val="238"/>
      </rPr>
      <t>zapach charakterystyczny dla danego asortymentu, aromatyczny, wyczuwalny smak i zapach użytych przypraw, niedopuszczalny jest smak i zapach świadczący o nieświeżości</t>
    </r>
  </si>
  <si>
    <r>
      <t>Kabanosy drobiowe (nie bardzo wysuszone)</t>
    </r>
    <r>
      <rPr>
        <sz val="11"/>
        <color theme="1"/>
        <rFont val="Times New Roman"/>
        <family val="1"/>
        <charset val="238"/>
      </rPr>
      <t xml:space="preserve"> zapach charakterystyczny dla danego asortymentu, aromatyczny, wyczuwalny smak i zapach użytych przypraw, niedopuszczalny jest smak i zapach świadczący o nieświeżości</t>
    </r>
  </si>
  <si>
    <t>Kiełbasa głogowska wędlina średnio rozdrobniona, podsuszana.</t>
  </si>
  <si>
    <r>
      <t xml:space="preserve">Kiełbasa krakowska sucha </t>
    </r>
    <r>
      <rPr>
        <sz val="11"/>
        <color theme="1"/>
        <rFont val="Times New Roman"/>
        <family val="1"/>
        <charset val="238"/>
      </rPr>
      <t>, smak i zapach charakterystyczny dla danego asortymentu, aromatyczny, wyczuwalny smak i zapach użytych przypraw, niedopuszczalny jest smak i zapach świadczący o nieświeżości lub inny obcy,  barwa: charakterystyczna dla danego asortymentu, złocista</t>
    </r>
  </si>
  <si>
    <r>
      <t xml:space="preserve">Kiełbasa wiejska </t>
    </r>
    <r>
      <rPr>
        <sz val="11"/>
        <color theme="1"/>
        <rFont val="Times New Roman"/>
        <family val="1"/>
        <charset val="238"/>
      </rPr>
      <t>zapach charakterystyczny dla danego asortymentu, aromatyczny, wyczuwalny smak i zapach użytych przypraw, niedopuszczalny jest smak i zapach świadczący o nieświeżości</t>
    </r>
  </si>
  <si>
    <t>Kiełbasa podwawelska smak i zapach charakterystyczny dla danego asortymentu, aromatyczny, wyczuwalny smak i zapach użytych przypraw, niedopuszczalny jest smak i zapach świadczący o nieświeżości lub inny obcy, konsystencja: surowce równomiernie rozłożone, dopuszczalne pojedyncze skupiska tłuszczu, osłonka ściśle przylegająca, barwa: charakterystyczna dla danego asortymentu, złocista pakowana</t>
  </si>
  <si>
    <t xml:space="preserve">Pasztet wiejski zapach charakterystyczny dla danego asortymentu, aromatyczny, wyczuwalny smak i zapach użytych przypraw, niedopuszczalny jest smak i zapach świadczący o nieświeżości </t>
  </si>
  <si>
    <r>
      <t xml:space="preserve">Szynka konserwowa </t>
    </r>
    <r>
      <rPr>
        <sz val="11"/>
        <color theme="1"/>
        <rFont val="Times New Roman"/>
        <family val="1"/>
        <charset val="238"/>
      </rPr>
      <t>zapach charakterystyczny dla danego asortymentu, aromatyczny, wyczuwalny smak i zapach użytych przypraw, niedopuszczalny jest smak i zapach świadczący o nieświeżości</t>
    </r>
  </si>
  <si>
    <t>Kiełbasa półsucha mięso wieprzowe, grubo rozdrobnione, smak i zapach charakterystyczny dla danego asortymentu, aromatyczny, wyczuwalny smak i zapach użytych przypraw, niedopuszczalny jest smak i zapach świadczący o nieświeżości , konsystencja: surowce równomiernie rozłożone, barwa: charakterystyczna dla danego asortymentu</t>
  </si>
  <si>
    <r>
      <t xml:space="preserve">Szynka chłopska </t>
    </r>
    <r>
      <rPr>
        <sz val="11"/>
        <color theme="1"/>
        <rFont val="Times New Roman"/>
        <family val="1"/>
        <charset val="238"/>
      </rPr>
      <t>gotowana smak i zapach charakterystyczny dla danego asortymentu, niedopuszczalny jest smak i zapach świadczący o nieświeżości lub inny obcy, soczysta, krucha,</t>
    </r>
  </si>
  <si>
    <r>
      <t xml:space="preserve">Boczek </t>
    </r>
    <r>
      <rPr>
        <sz val="11"/>
        <color theme="1"/>
        <rFont val="Times New Roman"/>
        <family val="1"/>
        <charset val="238"/>
      </rPr>
      <t>smak i zapach charakterystyczny dla danego asortymentu, niedopuszczalny jest smak i zapach świadczący o nieświeżości lub inny obcy, soczysta, krucha,</t>
    </r>
  </si>
  <si>
    <t>Szponder wołowy mięso otrzymywane z rozbioru młodych sztuk pocięte na paski o szerokości ok. 8-10cm, powierzchnia czysta nie zakrwawiona, bez przekrwień, po miażdżonych kości, nie dopuszcza się oślizłości, nalotu pleśni, barwa mięśni jasno różowa do czerwonej dopuszcza się zmatowienia, zapach swoisty .</t>
  </si>
  <si>
    <t xml:space="preserve">Antrykot wołowy mięso otrzymywane z rozbioru młodych sztuk, powierzchnia czysta nie zakrwawiona, bez przekrwień, po miażdżonych kości, nie dopuszcza się oślizłości, nalotu pleśni, barwa mięśni jasno różowa do czerwonej dopuszcza się zmatowienia, barwa tłuszczu biała z odcieniem kremowym lub lekko różowym, zapach swoisty </t>
  </si>
  <si>
    <t>Żeberka wieprzowe paski mięso z kością pochodzące z rozbioru młodych sztuk (przy żebrach powinna zostać cienka warstwa mięsa od boczku), pocięte na paski o szerokości ok. 8 -10cm, powierzchnia czysta nie zakrwawiona, bez przekrwień, po miażdżonych kości, nie dopuszcza się oślizłości, nalotu pleśni, barwa mięśni jasno różowa do czerwonej dopuszcza się zmatowienia, barwa tłuszczu biała z odcieniem kremowym lub lekko różowym, zapach swoisty charakterystyczny dla mięsa świeżego bez oznak zaparzenia .</t>
  </si>
  <si>
    <r>
      <t xml:space="preserve">Skrzydło z indyka </t>
    </r>
    <r>
      <rPr>
        <sz val="11"/>
        <color theme="1"/>
        <rFont val="Times New Roman"/>
        <family val="1"/>
        <charset val="238"/>
      </rPr>
      <t>smak i zapach charakterystyczny dla danego asortymentu, niedopuszczalny jest smak i zapach świadczący o nieświeżości lub inny obcy, soczysta, krucha,</t>
    </r>
  </si>
  <si>
    <r>
      <t xml:space="preserve">Szynka gospodarza </t>
    </r>
    <r>
      <rPr>
        <sz val="11"/>
        <color theme="1"/>
        <rFont val="Times New Roman"/>
        <family val="1"/>
        <charset val="238"/>
      </rPr>
      <t>smak i zapach charakterystyczny dla danego asortymentu, niedopuszczalny jest smak i zapach świadczący o nieświeżości lub inny obcy, soczysta, krucha</t>
    </r>
  </si>
  <si>
    <r>
      <t>Kiełbasa szynkowa</t>
    </r>
    <r>
      <rPr>
        <sz val="11"/>
        <color theme="1"/>
        <rFont val="Times New Roman"/>
        <family val="1"/>
        <charset val="238"/>
      </rPr>
      <t xml:space="preserve"> zapach charakterystyczny dla danego asortymentu, aromatyczny, wyczuwalny smak i zapach użytych przypraw, niedopuszczalny jest smak i zapach świadczący o nieświeżości</t>
    </r>
  </si>
  <si>
    <t>Polędwiczka drobiowa- (min. 90 % mięsa) polędwica o soczystej i ścisłej konsystencji z delikatnymi naturalnymi przyprawami</t>
  </si>
  <si>
    <r>
      <t xml:space="preserve">Polędwiczki wieprzowe </t>
    </r>
    <r>
      <rPr>
        <sz val="11"/>
        <color theme="1"/>
        <rFont val="Times New Roman"/>
        <family val="1"/>
        <charset val="238"/>
      </rPr>
      <t xml:space="preserve"> polędwiczki o soczystej i ścisłej konsystencji</t>
    </r>
  </si>
  <si>
    <r>
      <t xml:space="preserve">Polędwica sopocka </t>
    </r>
    <r>
      <rPr>
        <sz val="11"/>
        <color theme="1"/>
        <rFont val="Times New Roman"/>
        <family val="1"/>
        <charset val="238"/>
      </rPr>
      <t>smak i zapach charakterystyczny dla danego asortymentu, niedopuszczalny jest smak i zapach świadczący o nieświeżości lub inny obcy, soczysta, krucha,</t>
    </r>
  </si>
  <si>
    <t>Udziec wołowy mięsna grubo włóknista, poprzerastana tłuszczem i tkanką łączną; barwa ciemno różowa, zapach swoisty, charakterystyczny dla każdego rodzaju mięsa, konsystencja jędrna , powierzchnia sucha i matowa, sok mięsny- przezroczysty.</t>
  </si>
  <si>
    <t xml:space="preserve">Pieczeń wołowa – mięso pozbawione skóry kości ścięgien </t>
  </si>
  <si>
    <r>
      <t xml:space="preserve">Filet z indyka </t>
    </r>
    <r>
      <rPr>
        <sz val="11"/>
        <color theme="1"/>
        <rFont val="Times New Roman"/>
        <family val="1"/>
        <charset val="238"/>
      </rPr>
      <t>świeży, surowy- mięśnie piersiowe pozbawione skóry, kości i ścięgien, prawidłowo wykrwawione, bez przebarwień i uszkodzeń mechanicznych oraz bez zanieczyszczeń obcych oraz krwi</t>
    </r>
  </si>
  <si>
    <r>
      <t xml:space="preserve">Filet z </t>
    </r>
    <r>
      <rPr>
        <sz val="11"/>
        <color theme="1"/>
        <rFont val="Times New Roman"/>
        <family val="1"/>
        <charset val="238"/>
      </rPr>
      <t xml:space="preserve"> z piersi kurczaka, świeży, surowy- mięśnie piersiowe pozbawione skóry, kości i ścięgien, prawidłowo wykrwawione, bez przebarwień i uszkodzeń mechanicznych oraz bez zanieczyszczeń obcych oraz krwi</t>
    </r>
  </si>
  <si>
    <t>Szynka kasztelana zapach charakterystyczny dla danego asortymentu, aromatyczny, wyczuwalny smak i zapach użytych przypraw, niedopuszczalny jest smak i zapach świadczący o nieświeżośc</t>
  </si>
  <si>
    <t>Szynka pieczona zapach charakterystyczny dla danego asortymentu, aromatyczny, wyczuwalny smak i zapach użytych przypraw, niedopuszczalny jest smak i zapach świadczący o nieświeżośc</t>
  </si>
  <si>
    <t xml:space="preserve">Szynka wiejska bez konserwantów zapach charakterystyczny dla danego asortymentu, aromatyczny, wyczuwalny smak i zapach użytych przypraw, niedopuszczalny jest smak i zapach świadczący o nieświeżośc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</si>
</sst>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_z_ł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sz val="8"/>
      <color indexed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6" fillId="0" borderId="2" xfId="0" applyFont="1" applyBorder="1" applyAlignment="1">
      <alignment horizontal="center" vertical="center" wrapText="1"/>
    </xf>
    <xf numFmtId="164" fontId="6" fillId="3" borderId="2" xfId="1" applyFont="1" applyFill="1" applyBorder="1" applyAlignment="1" applyProtection="1">
      <alignment horizontal="center" vertical="center" wrapText="1"/>
      <protection locked="0"/>
    </xf>
    <xf numFmtId="39" fontId="6" fillId="0" borderId="2" xfId="1" applyNumberFormat="1" applyFont="1" applyBorder="1" applyAlignment="1" applyProtection="1">
      <alignment horizontal="center" vertical="center" wrapText="1"/>
      <protection locked="0"/>
    </xf>
    <xf numFmtId="39" fontId="6" fillId="0" borderId="2" xfId="0" applyNumberFormat="1" applyFont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4" fontId="6" fillId="3" borderId="2" xfId="1" applyFont="1" applyFill="1" applyBorder="1" applyAlignment="1">
      <alignment horizontal="center" vertical="center" wrapText="1"/>
    </xf>
    <xf numFmtId="39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workbookViewId="0">
      <selection activeCell="N30" sqref="N30"/>
    </sheetView>
  </sheetViews>
  <sheetFormatPr defaultRowHeight="14.4"/>
  <cols>
    <col min="1" max="1" width="5.33203125" customWidth="1"/>
    <col min="2" max="2" width="30.5546875" customWidth="1"/>
    <col min="3" max="4" width="5.44140625" customWidth="1"/>
    <col min="5" max="5" width="8" customWidth="1"/>
    <col min="6" max="6" width="10.33203125" customWidth="1"/>
    <col min="7" max="7" width="11.44140625" customWidth="1"/>
    <col min="8" max="8" width="7.44140625" customWidth="1"/>
    <col min="9" max="9" width="11.6640625" customWidth="1"/>
    <col min="10" max="10" width="9.109375" customWidth="1"/>
    <col min="11" max="11" width="22.5546875" customWidth="1"/>
  </cols>
  <sheetData>
    <row r="1" spans="1:11">
      <c r="B1" s="1"/>
    </row>
    <row r="2" spans="1:11">
      <c r="B2" s="2" t="s">
        <v>0</v>
      </c>
    </row>
    <row r="3" spans="1:11">
      <c r="B3" s="3"/>
    </row>
    <row r="4" spans="1:1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3" t="s">
        <v>9</v>
      </c>
      <c r="I6" s="23" t="s">
        <v>10</v>
      </c>
      <c r="J6" s="22" t="s">
        <v>11</v>
      </c>
      <c r="K6" s="22" t="s">
        <v>12</v>
      </c>
    </row>
    <row r="7" spans="1:11" ht="19.5" customHeight="1">
      <c r="A7" s="22"/>
      <c r="B7" s="22"/>
      <c r="C7" s="22"/>
      <c r="D7" s="22"/>
      <c r="E7" s="22"/>
      <c r="F7" s="22"/>
      <c r="G7" s="22"/>
      <c r="H7" s="24"/>
      <c r="I7" s="24"/>
      <c r="J7" s="22"/>
      <c r="K7" s="22"/>
    </row>
    <row r="8" spans="1:11">
      <c r="A8" s="4">
        <v>1</v>
      </c>
      <c r="B8" s="16" t="s">
        <v>17</v>
      </c>
      <c r="C8" s="4" t="s">
        <v>13</v>
      </c>
      <c r="D8" s="4">
        <v>300</v>
      </c>
      <c r="E8" s="5"/>
      <c r="F8" s="6">
        <f>E8*(1+H8)</f>
        <v>0</v>
      </c>
      <c r="G8" s="7">
        <f>D8*E8</f>
        <v>0</v>
      </c>
      <c r="H8" s="8">
        <v>0.05</v>
      </c>
      <c r="I8" s="9">
        <f>(G8*H8)</f>
        <v>0</v>
      </c>
      <c r="J8" s="10">
        <f>D8*F8</f>
        <v>0</v>
      </c>
      <c r="K8" s="11"/>
    </row>
    <row r="9" spans="1:11">
      <c r="A9" s="4">
        <v>2</v>
      </c>
      <c r="B9" s="16" t="s">
        <v>18</v>
      </c>
      <c r="C9" s="4" t="s">
        <v>13</v>
      </c>
      <c r="D9" s="4">
        <v>155</v>
      </c>
      <c r="E9" s="5"/>
      <c r="F9" s="6">
        <f t="shared" ref="F9:F41" si="0">E9*(1+H9)</f>
        <v>0</v>
      </c>
      <c r="G9" s="7">
        <f t="shared" ref="G9:G41" si="1">D9*E9</f>
        <v>0</v>
      </c>
      <c r="H9" s="8">
        <v>0.05</v>
      </c>
      <c r="I9" s="9">
        <f t="shared" ref="I9:I41" si="2">(G9*H9)</f>
        <v>0</v>
      </c>
      <c r="J9" s="10">
        <f t="shared" ref="J9:J41" si="3">D9*F9</f>
        <v>0</v>
      </c>
      <c r="K9" s="11"/>
    </row>
    <row r="10" spans="1:11">
      <c r="A10" s="4">
        <v>3</v>
      </c>
      <c r="B10" s="16" t="s">
        <v>19</v>
      </c>
      <c r="C10" s="4" t="s">
        <v>13</v>
      </c>
      <c r="D10" s="4">
        <v>85</v>
      </c>
      <c r="E10" s="5"/>
      <c r="F10" s="6">
        <f t="shared" si="0"/>
        <v>0</v>
      </c>
      <c r="G10" s="7">
        <f t="shared" si="1"/>
        <v>0</v>
      </c>
      <c r="H10" s="8">
        <v>0.05</v>
      </c>
      <c r="I10" s="9">
        <f t="shared" si="2"/>
        <v>0</v>
      </c>
      <c r="J10" s="10">
        <f t="shared" si="3"/>
        <v>0</v>
      </c>
      <c r="K10" s="11"/>
    </row>
    <row r="11" spans="1:11">
      <c r="A11" s="4">
        <v>4</v>
      </c>
      <c r="B11" s="17" t="s">
        <v>42</v>
      </c>
      <c r="C11" s="4" t="s">
        <v>13</v>
      </c>
      <c r="D11" s="4">
        <v>60</v>
      </c>
      <c r="E11" s="5"/>
      <c r="F11" s="6">
        <f>E11*(1+H11)</f>
        <v>0</v>
      </c>
      <c r="G11" s="7">
        <f>D11*E11</f>
        <v>0</v>
      </c>
      <c r="H11" s="8">
        <v>0.05</v>
      </c>
      <c r="I11" s="9">
        <f>(G11*H11)</f>
        <v>0</v>
      </c>
      <c r="J11" s="10">
        <f>D11*F11</f>
        <v>0</v>
      </c>
      <c r="K11" s="11"/>
    </row>
    <row r="12" spans="1:11">
      <c r="A12" s="4">
        <v>5</v>
      </c>
      <c r="B12" s="17" t="s">
        <v>20</v>
      </c>
      <c r="C12" s="4" t="s">
        <v>13</v>
      </c>
      <c r="D12" s="4">
        <v>90</v>
      </c>
      <c r="E12" s="5"/>
      <c r="F12" s="6">
        <f t="shared" si="0"/>
        <v>0</v>
      </c>
      <c r="G12" s="7">
        <f t="shared" si="1"/>
        <v>0</v>
      </c>
      <c r="H12" s="8">
        <v>0.05</v>
      </c>
      <c r="I12" s="9">
        <f t="shared" si="2"/>
        <v>0</v>
      </c>
      <c r="J12" s="10">
        <f t="shared" si="3"/>
        <v>0</v>
      </c>
      <c r="K12" s="11"/>
    </row>
    <row r="13" spans="1:11">
      <c r="A13" s="4">
        <v>6</v>
      </c>
      <c r="B13" s="16" t="s">
        <v>41</v>
      </c>
      <c r="C13" s="4" t="s">
        <v>13</v>
      </c>
      <c r="D13" s="4">
        <v>20</v>
      </c>
      <c r="E13" s="5"/>
      <c r="F13" s="6">
        <f>E13*(1+H13)</f>
        <v>0</v>
      </c>
      <c r="G13" s="7">
        <f>D13*E13</f>
        <v>0</v>
      </c>
      <c r="H13" s="8">
        <v>0.05</v>
      </c>
      <c r="I13" s="9">
        <f>(G13*H13)</f>
        <v>0</v>
      </c>
      <c r="J13" s="10">
        <f>D13*F13</f>
        <v>0</v>
      </c>
      <c r="K13" s="11"/>
    </row>
    <row r="14" spans="1:11">
      <c r="A14" s="4">
        <v>7</v>
      </c>
      <c r="B14" s="16" t="s">
        <v>21</v>
      </c>
      <c r="C14" s="4" t="s">
        <v>13</v>
      </c>
      <c r="D14" s="4">
        <v>5</v>
      </c>
      <c r="E14" s="5"/>
      <c r="F14" s="6">
        <f>E14*(1+H14)</f>
        <v>0</v>
      </c>
      <c r="G14" s="7">
        <f>D14*E14</f>
        <v>0</v>
      </c>
      <c r="H14" s="8">
        <v>0.05</v>
      </c>
      <c r="I14" s="9">
        <f>(G14*H14)</f>
        <v>0</v>
      </c>
      <c r="J14" s="10">
        <f>D14*F14</f>
        <v>0</v>
      </c>
      <c r="K14" s="11"/>
    </row>
    <row r="15" spans="1:11">
      <c r="A15" s="4">
        <v>8</v>
      </c>
      <c r="B15" s="17" t="s">
        <v>46</v>
      </c>
      <c r="C15" s="4" t="s">
        <v>13</v>
      </c>
      <c r="D15" s="4">
        <v>80</v>
      </c>
      <c r="E15" s="5"/>
      <c r="F15" s="6">
        <f t="shared" si="0"/>
        <v>0</v>
      </c>
      <c r="G15" s="7">
        <f t="shared" si="1"/>
        <v>0</v>
      </c>
      <c r="H15" s="8">
        <v>0.05</v>
      </c>
      <c r="I15" s="9">
        <f t="shared" si="2"/>
        <v>0</v>
      </c>
      <c r="J15" s="10">
        <f t="shared" si="3"/>
        <v>0</v>
      </c>
      <c r="K15" s="11"/>
    </row>
    <row r="16" spans="1:11">
      <c r="A16" s="4">
        <v>9</v>
      </c>
      <c r="B16" s="17" t="s">
        <v>47</v>
      </c>
      <c r="C16" s="4" t="s">
        <v>13</v>
      </c>
      <c r="D16" s="4">
        <v>400</v>
      </c>
      <c r="E16" s="5"/>
      <c r="F16" s="6">
        <f t="shared" si="0"/>
        <v>0</v>
      </c>
      <c r="G16" s="7">
        <f t="shared" si="1"/>
        <v>0</v>
      </c>
      <c r="H16" s="8">
        <v>0.05</v>
      </c>
      <c r="I16" s="9">
        <f t="shared" si="2"/>
        <v>0</v>
      </c>
      <c r="J16" s="10">
        <f t="shared" si="3"/>
        <v>0</v>
      </c>
      <c r="K16" s="11"/>
    </row>
    <row r="17" spans="1:11">
      <c r="A17" s="4">
        <v>10</v>
      </c>
      <c r="B17" s="17" t="s">
        <v>22</v>
      </c>
      <c r="C17" s="4" t="s">
        <v>13</v>
      </c>
      <c r="D17" s="4">
        <v>15</v>
      </c>
      <c r="E17" s="5"/>
      <c r="F17" s="6">
        <f t="shared" si="0"/>
        <v>0</v>
      </c>
      <c r="G17" s="7">
        <f t="shared" si="1"/>
        <v>0</v>
      </c>
      <c r="H17" s="8">
        <v>0.05</v>
      </c>
      <c r="I17" s="9">
        <f t="shared" si="2"/>
        <v>0</v>
      </c>
      <c r="J17" s="10">
        <f t="shared" si="3"/>
        <v>0</v>
      </c>
      <c r="K17" s="11"/>
    </row>
    <row r="18" spans="1:11">
      <c r="A18" s="4">
        <v>11</v>
      </c>
      <c r="B18" s="17" t="s">
        <v>23</v>
      </c>
      <c r="C18" s="4" t="s">
        <v>13</v>
      </c>
      <c r="D18" s="4">
        <v>50</v>
      </c>
      <c r="E18" s="5"/>
      <c r="F18" s="6">
        <f t="shared" si="0"/>
        <v>0</v>
      </c>
      <c r="G18" s="7">
        <f t="shared" si="1"/>
        <v>0</v>
      </c>
      <c r="H18" s="8">
        <v>0.05</v>
      </c>
      <c r="I18" s="9">
        <f t="shared" si="2"/>
        <v>0</v>
      </c>
      <c r="J18" s="10">
        <f t="shared" si="3"/>
        <v>0</v>
      </c>
      <c r="K18" s="11"/>
    </row>
    <row r="19" spans="1:11">
      <c r="A19" s="4">
        <v>12</v>
      </c>
      <c r="B19" s="17" t="s">
        <v>50</v>
      </c>
      <c r="C19" s="4" t="s">
        <v>13</v>
      </c>
      <c r="D19" s="4">
        <v>20</v>
      </c>
      <c r="E19" s="5"/>
      <c r="F19" s="6">
        <f>E19*(1+H19)</f>
        <v>0</v>
      </c>
      <c r="G19" s="7">
        <f>D19*E19</f>
        <v>0</v>
      </c>
      <c r="H19" s="8">
        <v>0.05</v>
      </c>
      <c r="I19" s="9">
        <f>(G19*H19)</f>
        <v>0</v>
      </c>
      <c r="J19" s="10">
        <f>D19*F19</f>
        <v>0</v>
      </c>
      <c r="K19" s="11"/>
    </row>
    <row r="20" spans="1:11">
      <c r="A20" s="4">
        <v>13</v>
      </c>
      <c r="B20" s="17" t="s">
        <v>24</v>
      </c>
      <c r="C20" s="4" t="s">
        <v>13</v>
      </c>
      <c r="D20" s="4">
        <v>20</v>
      </c>
      <c r="E20" s="12"/>
      <c r="F20" s="6">
        <f t="shared" si="0"/>
        <v>0</v>
      </c>
      <c r="G20" s="7">
        <f t="shared" si="1"/>
        <v>0</v>
      </c>
      <c r="H20" s="8">
        <v>0.05</v>
      </c>
      <c r="I20" s="9">
        <f t="shared" si="2"/>
        <v>0</v>
      </c>
      <c r="J20" s="10">
        <f t="shared" si="3"/>
        <v>0</v>
      </c>
      <c r="K20" s="4"/>
    </row>
    <row r="21" spans="1:11">
      <c r="A21" s="4">
        <v>14</v>
      </c>
      <c r="B21" s="17" t="s">
        <v>25</v>
      </c>
      <c r="C21" s="4" t="s">
        <v>13</v>
      </c>
      <c r="D21" s="4">
        <v>25</v>
      </c>
      <c r="E21" s="12"/>
      <c r="F21" s="6">
        <f t="shared" si="0"/>
        <v>0</v>
      </c>
      <c r="G21" s="7">
        <f t="shared" si="1"/>
        <v>0</v>
      </c>
      <c r="H21" s="8">
        <v>0.05</v>
      </c>
      <c r="I21" s="9">
        <f t="shared" si="2"/>
        <v>0</v>
      </c>
      <c r="J21" s="10">
        <f t="shared" si="3"/>
        <v>0</v>
      </c>
      <c r="K21" s="4"/>
    </row>
    <row r="22" spans="1:11">
      <c r="A22" s="4">
        <v>15</v>
      </c>
      <c r="B22" s="16" t="s">
        <v>30</v>
      </c>
      <c r="C22" s="4" t="s">
        <v>13</v>
      </c>
      <c r="D22" s="4">
        <v>35</v>
      </c>
      <c r="E22" s="12"/>
      <c r="F22" s="6">
        <f t="shared" si="0"/>
        <v>0</v>
      </c>
      <c r="G22" s="7">
        <f t="shared" si="1"/>
        <v>0</v>
      </c>
      <c r="H22" s="8">
        <v>0.05</v>
      </c>
      <c r="I22" s="9">
        <f t="shared" si="2"/>
        <v>0</v>
      </c>
      <c r="J22" s="10">
        <f t="shared" si="3"/>
        <v>0</v>
      </c>
      <c r="K22" s="4"/>
    </row>
    <row r="23" spans="1:11">
      <c r="A23" s="4">
        <v>16</v>
      </c>
      <c r="B23" s="16" t="s">
        <v>26</v>
      </c>
      <c r="C23" s="4" t="s">
        <v>13</v>
      </c>
      <c r="D23" s="4">
        <v>15</v>
      </c>
      <c r="E23" s="12"/>
      <c r="F23" s="6">
        <f t="shared" si="0"/>
        <v>0</v>
      </c>
      <c r="G23" s="7">
        <f t="shared" si="1"/>
        <v>0</v>
      </c>
      <c r="H23" s="8">
        <v>0.05</v>
      </c>
      <c r="I23" s="9">
        <f t="shared" si="2"/>
        <v>0</v>
      </c>
      <c r="J23" s="10">
        <f t="shared" si="3"/>
        <v>0</v>
      </c>
      <c r="K23" s="4"/>
    </row>
    <row r="24" spans="1:11">
      <c r="A24" s="4">
        <v>17</v>
      </c>
      <c r="B24" s="17" t="s">
        <v>40</v>
      </c>
      <c r="C24" s="4" t="s">
        <v>13</v>
      </c>
      <c r="D24" s="4">
        <v>25</v>
      </c>
      <c r="E24" s="12"/>
      <c r="F24" s="6">
        <f t="shared" si="0"/>
        <v>0</v>
      </c>
      <c r="G24" s="7">
        <f t="shared" si="1"/>
        <v>0</v>
      </c>
      <c r="H24" s="8">
        <v>0.05</v>
      </c>
      <c r="I24" s="9">
        <f t="shared" si="2"/>
        <v>0</v>
      </c>
      <c r="J24" s="10">
        <f t="shared" si="3"/>
        <v>0</v>
      </c>
      <c r="K24" s="4"/>
    </row>
    <row r="25" spans="1:11">
      <c r="A25" s="4">
        <v>18</v>
      </c>
      <c r="B25" s="17" t="s">
        <v>27</v>
      </c>
      <c r="C25" s="4" t="s">
        <v>13</v>
      </c>
      <c r="D25" s="4">
        <v>45</v>
      </c>
      <c r="E25" s="12"/>
      <c r="F25" s="6">
        <f t="shared" si="0"/>
        <v>0</v>
      </c>
      <c r="G25" s="7">
        <f t="shared" si="1"/>
        <v>0</v>
      </c>
      <c r="H25" s="8">
        <v>0.05</v>
      </c>
      <c r="I25" s="9">
        <f t="shared" si="2"/>
        <v>0</v>
      </c>
      <c r="J25" s="10">
        <f t="shared" si="3"/>
        <v>0</v>
      </c>
      <c r="K25" s="4"/>
    </row>
    <row r="26" spans="1:11">
      <c r="A26" s="4">
        <v>19</v>
      </c>
      <c r="B26" s="17" t="s">
        <v>28</v>
      </c>
      <c r="C26" s="4" t="s">
        <v>13</v>
      </c>
      <c r="D26" s="4">
        <v>40</v>
      </c>
      <c r="E26" s="12"/>
      <c r="F26" s="6">
        <f t="shared" si="0"/>
        <v>0</v>
      </c>
      <c r="G26" s="7">
        <f t="shared" si="1"/>
        <v>0</v>
      </c>
      <c r="H26" s="8">
        <v>0.05</v>
      </c>
      <c r="I26" s="9">
        <f t="shared" si="2"/>
        <v>0</v>
      </c>
      <c r="J26" s="10">
        <f t="shared" si="3"/>
        <v>0</v>
      </c>
      <c r="K26" s="4"/>
    </row>
    <row r="27" spans="1:11">
      <c r="A27" s="4">
        <v>20</v>
      </c>
      <c r="B27" s="16" t="s">
        <v>29</v>
      </c>
      <c r="C27" s="4" t="s">
        <v>13</v>
      </c>
      <c r="D27" s="4">
        <v>30</v>
      </c>
      <c r="E27" s="12"/>
      <c r="F27" s="6">
        <f t="shared" si="0"/>
        <v>0</v>
      </c>
      <c r="G27" s="7">
        <f t="shared" si="1"/>
        <v>0</v>
      </c>
      <c r="H27" s="8">
        <v>0.05</v>
      </c>
      <c r="I27" s="9">
        <f t="shared" si="2"/>
        <v>0</v>
      </c>
      <c r="J27" s="10">
        <f t="shared" si="3"/>
        <v>0</v>
      </c>
      <c r="K27" s="4"/>
    </row>
    <row r="28" spans="1:11">
      <c r="A28" s="4">
        <v>21</v>
      </c>
      <c r="B28" s="16" t="s">
        <v>36</v>
      </c>
      <c r="C28" s="4" t="s">
        <v>13</v>
      </c>
      <c r="D28" s="4">
        <v>5</v>
      </c>
      <c r="E28" s="12"/>
      <c r="F28" s="6">
        <f t="shared" si="0"/>
        <v>0</v>
      </c>
      <c r="G28" s="7">
        <f t="shared" si="1"/>
        <v>0</v>
      </c>
      <c r="H28" s="8">
        <v>0.05</v>
      </c>
      <c r="I28" s="9">
        <f t="shared" si="2"/>
        <v>0</v>
      </c>
      <c r="J28" s="10">
        <f t="shared" si="3"/>
        <v>0</v>
      </c>
      <c r="K28" s="4"/>
    </row>
    <row r="29" spans="1:11">
      <c r="A29" s="4">
        <v>22</v>
      </c>
      <c r="B29" s="16" t="s">
        <v>35</v>
      </c>
      <c r="C29" s="4" t="s">
        <v>13</v>
      </c>
      <c r="D29" s="4">
        <v>18</v>
      </c>
      <c r="E29" s="12"/>
      <c r="F29" s="6">
        <f>E29*(1+H29)</f>
        <v>0</v>
      </c>
      <c r="G29" s="7">
        <f t="shared" si="1"/>
        <v>0</v>
      </c>
      <c r="H29" s="8">
        <v>0.05</v>
      </c>
      <c r="I29" s="9">
        <f>(G29*H29)</f>
        <v>0</v>
      </c>
      <c r="J29" s="10">
        <f t="shared" si="3"/>
        <v>0</v>
      </c>
      <c r="K29" s="4"/>
    </row>
    <row r="30" spans="1:11">
      <c r="A30" s="4">
        <v>23</v>
      </c>
      <c r="B30" s="16" t="s">
        <v>37</v>
      </c>
      <c r="C30" s="4" t="s">
        <v>13</v>
      </c>
      <c r="D30" s="4">
        <v>25</v>
      </c>
      <c r="E30" s="12"/>
      <c r="F30" s="6">
        <f t="shared" si="0"/>
        <v>0</v>
      </c>
      <c r="G30" s="7">
        <f t="shared" si="1"/>
        <v>0</v>
      </c>
      <c r="H30" s="8">
        <v>0.05</v>
      </c>
      <c r="I30" s="9">
        <f t="shared" si="2"/>
        <v>0</v>
      </c>
      <c r="J30" s="10">
        <f t="shared" si="3"/>
        <v>0</v>
      </c>
      <c r="K30" s="4"/>
    </row>
    <row r="31" spans="1:11">
      <c r="A31" s="4">
        <v>24</v>
      </c>
      <c r="B31" s="17" t="s">
        <v>45</v>
      </c>
      <c r="C31" s="4" t="s">
        <v>13</v>
      </c>
      <c r="D31" s="4">
        <v>25</v>
      </c>
      <c r="E31" s="12"/>
      <c r="F31" s="6">
        <f t="shared" si="0"/>
        <v>0</v>
      </c>
      <c r="G31" s="7">
        <f t="shared" si="1"/>
        <v>0</v>
      </c>
      <c r="H31" s="8">
        <v>0.05</v>
      </c>
      <c r="I31" s="9">
        <f t="shared" si="2"/>
        <v>0</v>
      </c>
      <c r="J31" s="10">
        <f t="shared" si="3"/>
        <v>0</v>
      </c>
      <c r="K31" s="4"/>
    </row>
    <row r="32" spans="1:11">
      <c r="A32" s="4">
        <v>25</v>
      </c>
      <c r="B32" s="17" t="s">
        <v>38</v>
      </c>
      <c r="C32" s="4" t="s">
        <v>13</v>
      </c>
      <c r="D32" s="4">
        <v>280</v>
      </c>
      <c r="E32" s="12"/>
      <c r="F32" s="6">
        <f t="shared" si="0"/>
        <v>0</v>
      </c>
      <c r="G32" s="7">
        <f t="shared" si="1"/>
        <v>0</v>
      </c>
      <c r="H32" s="8">
        <v>0.05</v>
      </c>
      <c r="I32" s="9">
        <f t="shared" si="2"/>
        <v>0</v>
      </c>
      <c r="J32" s="10">
        <f t="shared" si="3"/>
        <v>0</v>
      </c>
      <c r="K32" s="4"/>
    </row>
    <row r="33" spans="1:11">
      <c r="A33" s="4">
        <v>26</v>
      </c>
      <c r="B33" s="17" t="s">
        <v>34</v>
      </c>
      <c r="C33" s="4" t="s">
        <v>13</v>
      </c>
      <c r="D33" s="4">
        <v>35</v>
      </c>
      <c r="E33" s="12"/>
      <c r="F33" s="6">
        <f t="shared" si="0"/>
        <v>0</v>
      </c>
      <c r="G33" s="7">
        <f t="shared" si="1"/>
        <v>0</v>
      </c>
      <c r="H33" s="8">
        <v>0.05</v>
      </c>
      <c r="I33" s="9">
        <f t="shared" si="2"/>
        <v>0</v>
      </c>
      <c r="J33" s="10">
        <f t="shared" si="3"/>
        <v>0</v>
      </c>
      <c r="K33" s="4"/>
    </row>
    <row r="34" spans="1:11">
      <c r="A34" s="4">
        <v>27</v>
      </c>
      <c r="B34" s="17" t="s">
        <v>43</v>
      </c>
      <c r="C34" s="4" t="s">
        <v>13</v>
      </c>
      <c r="D34" s="4">
        <v>20</v>
      </c>
      <c r="E34" s="12"/>
      <c r="F34" s="6">
        <f t="shared" si="0"/>
        <v>0</v>
      </c>
      <c r="G34" s="7">
        <f t="shared" si="1"/>
        <v>0</v>
      </c>
      <c r="H34" s="8">
        <v>0.05</v>
      </c>
      <c r="I34" s="9">
        <f t="shared" si="2"/>
        <v>0</v>
      </c>
      <c r="J34" s="10">
        <f t="shared" si="3"/>
        <v>0</v>
      </c>
      <c r="K34" s="4"/>
    </row>
    <row r="35" spans="1:11">
      <c r="A35" s="4">
        <v>28</v>
      </c>
      <c r="B35" s="17" t="s">
        <v>31</v>
      </c>
      <c r="C35" s="4" t="s">
        <v>13</v>
      </c>
      <c r="D35" s="4">
        <v>30</v>
      </c>
      <c r="E35" s="12"/>
      <c r="F35" s="6">
        <f t="shared" si="0"/>
        <v>0</v>
      </c>
      <c r="G35" s="7">
        <f t="shared" si="1"/>
        <v>0</v>
      </c>
      <c r="H35" s="8">
        <v>0.05</v>
      </c>
      <c r="I35" s="9">
        <f t="shared" si="2"/>
        <v>0</v>
      </c>
      <c r="J35" s="10">
        <f t="shared" si="3"/>
        <v>0</v>
      </c>
      <c r="K35" s="4"/>
    </row>
    <row r="36" spans="1:11">
      <c r="A36" s="4">
        <v>29</v>
      </c>
      <c r="B36" s="17" t="s">
        <v>39</v>
      </c>
      <c r="C36" s="4" t="s">
        <v>13</v>
      </c>
      <c r="D36" s="4">
        <v>20</v>
      </c>
      <c r="E36" s="12"/>
      <c r="F36" s="6">
        <f t="shared" si="0"/>
        <v>0</v>
      </c>
      <c r="G36" s="7">
        <f t="shared" si="1"/>
        <v>0</v>
      </c>
      <c r="H36" s="8">
        <v>0.05</v>
      </c>
      <c r="I36" s="9">
        <f t="shared" si="2"/>
        <v>0</v>
      </c>
      <c r="J36" s="10">
        <f t="shared" si="3"/>
        <v>0</v>
      </c>
      <c r="K36" s="4"/>
    </row>
    <row r="37" spans="1:11">
      <c r="A37" s="4">
        <v>30</v>
      </c>
      <c r="B37" s="17" t="s">
        <v>48</v>
      </c>
      <c r="C37" s="4" t="s">
        <v>13</v>
      </c>
      <c r="D37" s="4">
        <v>20</v>
      </c>
      <c r="E37" s="12"/>
      <c r="F37" s="6"/>
      <c r="G37" s="7">
        <f t="shared" si="1"/>
        <v>0</v>
      </c>
      <c r="H37" s="8">
        <v>0.05</v>
      </c>
      <c r="I37" s="9">
        <f t="shared" si="2"/>
        <v>0</v>
      </c>
      <c r="J37" s="10"/>
      <c r="K37" s="4"/>
    </row>
    <row r="38" spans="1:11">
      <c r="A38" s="4">
        <v>31</v>
      </c>
      <c r="B38" s="17" t="s">
        <v>49</v>
      </c>
      <c r="C38" s="4" t="s">
        <v>13</v>
      </c>
      <c r="D38" s="4">
        <v>20</v>
      </c>
      <c r="E38" s="12"/>
      <c r="F38" s="6"/>
      <c r="G38" s="7">
        <f t="shared" si="1"/>
        <v>0</v>
      </c>
      <c r="H38" s="8">
        <v>0.05</v>
      </c>
      <c r="I38" s="9">
        <f t="shared" si="2"/>
        <v>0</v>
      </c>
      <c r="J38" s="10"/>
      <c r="K38" s="4"/>
    </row>
    <row r="39" spans="1:11">
      <c r="A39" s="4">
        <v>32</v>
      </c>
      <c r="B39" s="16" t="s">
        <v>32</v>
      </c>
      <c r="C39" s="4" t="s">
        <v>13</v>
      </c>
      <c r="D39" s="4">
        <v>15</v>
      </c>
      <c r="E39" s="12"/>
      <c r="F39" s="6">
        <f t="shared" si="0"/>
        <v>0</v>
      </c>
      <c r="G39" s="7">
        <f t="shared" si="1"/>
        <v>0</v>
      </c>
      <c r="H39" s="8">
        <v>0.05</v>
      </c>
      <c r="I39" s="9">
        <f t="shared" si="2"/>
        <v>0</v>
      </c>
      <c r="J39" s="10">
        <f t="shared" si="3"/>
        <v>0</v>
      </c>
      <c r="K39" s="4"/>
    </row>
    <row r="40" spans="1:11">
      <c r="A40" s="4">
        <v>33</v>
      </c>
      <c r="B40" s="17" t="s">
        <v>33</v>
      </c>
      <c r="C40" s="4" t="s">
        <v>13</v>
      </c>
      <c r="D40" s="4">
        <v>15</v>
      </c>
      <c r="E40" s="12"/>
      <c r="F40" s="6">
        <f t="shared" si="0"/>
        <v>0</v>
      </c>
      <c r="G40" s="7">
        <f t="shared" si="1"/>
        <v>0</v>
      </c>
      <c r="H40" s="8">
        <v>0.05</v>
      </c>
      <c r="I40" s="9">
        <f t="shared" si="2"/>
        <v>0</v>
      </c>
      <c r="J40" s="10">
        <f t="shared" si="3"/>
        <v>0</v>
      </c>
      <c r="K40" s="4"/>
    </row>
    <row r="41" spans="1:11">
      <c r="A41" s="4">
        <v>34</v>
      </c>
      <c r="B41" s="17" t="s">
        <v>44</v>
      </c>
      <c r="C41" s="4" t="s">
        <v>13</v>
      </c>
      <c r="D41" s="4">
        <v>10</v>
      </c>
      <c r="E41" s="12"/>
      <c r="F41" s="6">
        <f t="shared" si="0"/>
        <v>0</v>
      </c>
      <c r="G41" s="7">
        <f t="shared" si="1"/>
        <v>0</v>
      </c>
      <c r="H41" s="8">
        <v>0.05</v>
      </c>
      <c r="I41" s="9">
        <f t="shared" si="2"/>
        <v>0</v>
      </c>
      <c r="J41" s="10">
        <f t="shared" si="3"/>
        <v>0</v>
      </c>
      <c r="K41" s="4"/>
    </row>
    <row r="42" spans="1:11">
      <c r="A42" s="18" t="s">
        <v>14</v>
      </c>
      <c r="B42" s="18"/>
      <c r="C42" s="18"/>
      <c r="D42" s="18"/>
      <c r="E42" s="18"/>
      <c r="F42" s="18"/>
      <c r="G42" s="13">
        <f>SUM(G8:G41)</f>
        <v>0</v>
      </c>
      <c r="H42" s="13"/>
      <c r="I42" s="13">
        <f>SUM(I8:I41)</f>
        <v>0</v>
      </c>
      <c r="J42" s="13">
        <f>SUM(J8:J41)</f>
        <v>0</v>
      </c>
      <c r="K42" s="4"/>
    </row>
    <row r="43" spans="1:11">
      <c r="K43" s="14"/>
    </row>
    <row r="45" spans="1:11">
      <c r="B45" s="15" t="s">
        <v>15</v>
      </c>
    </row>
    <row r="48" spans="1:11">
      <c r="F48" s="19"/>
      <c r="G48" s="19"/>
      <c r="H48" s="19"/>
      <c r="I48" s="19"/>
      <c r="J48" s="19"/>
    </row>
    <row r="49" spans="3:10">
      <c r="C49" s="1"/>
      <c r="F49" s="20" t="s">
        <v>16</v>
      </c>
      <c r="G49" s="20"/>
      <c r="H49" s="20"/>
      <c r="I49" s="20"/>
      <c r="J49" s="20"/>
    </row>
  </sheetData>
  <mergeCells count="15">
    <mergeCell ref="A42:F42"/>
    <mergeCell ref="F48:J48"/>
    <mergeCell ref="F49:J49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2025-06-03T10:10:00Z</dcterms:modified>
</cp:coreProperties>
</file>